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Frank\Nextcloud\SKIserlohn\2026\"/>
    </mc:Choice>
  </mc:AlternateContent>
  <xr:revisionPtr revIDLastSave="0" documentId="8_{EE2047BE-06A7-422C-A6B8-B4E54394BF11}" xr6:coauthVersionLast="47" xr6:coauthVersionMax="47" xr10:uidLastSave="{00000000-0000-0000-0000-000000000000}"/>
  <bookViews>
    <workbookView xWindow="-120" yWindow="-120" windowWidth="30960" windowHeight="16800" xr2:uid="{00000000-000D-0000-FFFF-FFFF00000000}"/>
  </bookViews>
  <sheets>
    <sheet name="Wettkampfbogen" sheetId="1" r:id="rId1"/>
    <sheet name="Tabelle2" sheetId="2" state="hidden" r:id="rId2"/>
    <sheet name="Tabelle1" sheetId="3" r:id="rId3"/>
  </sheets>
  <definedNames>
    <definedName name="_xlnm._FilterDatabase" localSheetId="1" hidden="1">Tabelle2!$A$1:$B$10</definedName>
    <definedName name="Dropdownliste" localSheetId="1">Tabelle2!$A$2:$A$9</definedName>
    <definedName name="Frönsberg">#REF!</definedName>
    <definedName name="Kreisliga1" localSheetId="1">Tabelle2!$A$2:$A$9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T//0ENOm6vj+q3WTWaDLWfdBdHw=="/>
    </ext>
  </extLst>
</workbook>
</file>

<file path=xl/calcChain.xml><?xml version="1.0" encoding="utf-8"?>
<calcChain xmlns="http://schemas.openxmlformats.org/spreadsheetml/2006/main">
  <c r="B2" i="1" l="1"/>
  <c r="N27" i="1"/>
  <c r="M27" i="1" s="1"/>
  <c r="J27" i="1"/>
  <c r="K27" i="1" s="1"/>
  <c r="B27" i="1"/>
  <c r="N26" i="1"/>
  <c r="M26" i="1" s="1"/>
  <c r="M15" i="1" s="1"/>
  <c r="J26" i="1"/>
  <c r="K26" i="1" s="1"/>
  <c r="B26" i="1"/>
  <c r="N25" i="1"/>
  <c r="M25" i="1"/>
  <c r="K25" i="1"/>
  <c r="J25" i="1"/>
  <c r="N21" i="1"/>
  <c r="J21" i="1"/>
  <c r="N20" i="1"/>
  <c r="J20" i="1"/>
  <c r="N19" i="1"/>
  <c r="J19" i="1"/>
  <c r="N18" i="1"/>
  <c r="J18" i="1"/>
  <c r="N16" i="1"/>
  <c r="R27" i="1" s="1"/>
  <c r="J16" i="1"/>
  <c r="M16" i="1" s="1"/>
  <c r="N15" i="1"/>
  <c r="R26" i="1" s="1"/>
  <c r="J15" i="1"/>
  <c r="K15" i="1" s="1"/>
  <c r="N14" i="1"/>
  <c r="N22" i="1" s="1"/>
  <c r="J14" i="1"/>
  <c r="B25" i="1" s="1"/>
  <c r="R25" i="1" l="1"/>
  <c r="K16" i="1"/>
  <c r="K14" i="1"/>
  <c r="J8" i="1" s="1"/>
  <c r="J22" i="1"/>
  <c r="M14" i="1"/>
  <c r="N8" i="1" s="1"/>
</calcChain>
</file>

<file path=xl/sharedStrings.xml><?xml version="1.0" encoding="utf-8"?>
<sst xmlns="http://schemas.openxmlformats.org/spreadsheetml/2006/main" count="119" uniqueCount="59">
  <si>
    <t>2.Kreisliga</t>
  </si>
  <si>
    <t>Luftgewehr Auflage</t>
  </si>
  <si>
    <t>Wettkampf Nr.</t>
  </si>
  <si>
    <t>Heimmannschaft</t>
  </si>
  <si>
    <t>:</t>
  </si>
  <si>
    <t>Gastmannschaft</t>
  </si>
  <si>
    <t>Serien</t>
  </si>
  <si>
    <t>E/S</t>
  </si>
  <si>
    <t>POS</t>
  </si>
  <si>
    <t>ID</t>
  </si>
  <si>
    <t>Name</t>
  </si>
  <si>
    <t>Ges.</t>
  </si>
  <si>
    <t>x</t>
  </si>
  <si>
    <t>E</t>
  </si>
  <si>
    <t>Mannschaftsergebnis</t>
  </si>
  <si>
    <t>Stechschuss bitte nur den höchsten Wert eintragen!!! Bei Ringgleichheit werden die Namen automatisch eingetragen.</t>
  </si>
  <si>
    <t>Stechschuss</t>
  </si>
  <si>
    <t>X</t>
  </si>
  <si>
    <t>Austragungsort  /  Datum:</t>
  </si>
  <si>
    <t>Unterschrift Heimmannschaft</t>
  </si>
  <si>
    <t xml:space="preserve">       Unterschrift Gastmannschaft</t>
  </si>
  <si>
    <t xml:space="preserve">        Unterschrift Wettkampfleiter</t>
  </si>
  <si>
    <t xml:space="preserve">Bemerkungen: </t>
  </si>
  <si>
    <t>1.Kreisliga</t>
  </si>
  <si>
    <t>BSV Frönsberg I</t>
  </si>
  <si>
    <t>Sps Hub. Menden II</t>
  </si>
  <si>
    <t>BSV Frönsberg II</t>
  </si>
  <si>
    <t>SpS Hub. Menden III</t>
  </si>
  <si>
    <t>BSV Hemer I</t>
  </si>
  <si>
    <t>SG Adler Hohenheide I</t>
  </si>
  <si>
    <t>BSV Ihmert I</t>
  </si>
  <si>
    <t>SG Adler Hohenheide II</t>
  </si>
  <si>
    <t>SpS Hub. Menden I</t>
  </si>
  <si>
    <t>BSV Frönsberg III</t>
  </si>
  <si>
    <t>SSG Menden I</t>
  </si>
  <si>
    <t>SpS Schwitten I</t>
  </si>
  <si>
    <t>SSG Sümmern I</t>
  </si>
  <si>
    <t>BSV Hemer II</t>
  </si>
  <si>
    <t>SSG Sümmern II</t>
  </si>
  <si>
    <t>BSV Ihmert II</t>
  </si>
  <si>
    <t>SSG Menden II</t>
  </si>
  <si>
    <t>Kompatibilitätsbericht für Wettkampfprotokoll_1.Liga_2023 Frönsberg I - Frönsberg II alt.xls</t>
  </si>
  <si>
    <t>Erstellt am 25.10.2022 19:09</t>
  </si>
  <si>
    <t>Wenn die Arbeitsmappe in einem früheren Dateiformat gespeichert oder in einer früheren Version von Microsoft Excel geöffnet wird, sind die aufgeführten Features nicht verfügbar.</t>
  </si>
  <si>
    <t>Erheblicher Funktionalitätsverlust</t>
  </si>
  <si>
    <t>Anzahl</t>
  </si>
  <si>
    <t>Version</t>
  </si>
  <si>
    <t>Mindestens eine Funktion in dieser Arbeitsmappe ist in früheren Versionen von Excel nicht verfügbar. Beim Neuberechnen in früheren Versionen geben diese Funktionen einen #Name?-Fehler anstelle berechneter Ergebnisse zurück.</t>
  </si>
  <si>
    <t>'Wettkampfbogen'!K13:K15</t>
  </si>
  <si>
    <t>Excel 97-2003</t>
  </si>
  <si>
    <t>'Wettkampfbogen'!M13:M15</t>
  </si>
  <si>
    <t>Excel 2007</t>
  </si>
  <si>
    <t>Excel 2010</t>
  </si>
  <si>
    <t>Excel 2013</t>
  </si>
  <si>
    <t>Excel 2016</t>
  </si>
  <si>
    <t>Mindestens eine Zelle in dieser Arbeitsmappe enthält eine Formel, die verschüttet wurde oder verschüttet werden kann. Diese Formeln werden in Legacy-Arrayformeln konvertiert und werden in älteren Versionen von Excel nicht verschütten oder die Dimension ändern.</t>
  </si>
  <si>
    <t>Excel 2019</t>
  </si>
  <si>
    <t>Geringer Genauigkeitsverlust</t>
  </si>
  <si>
    <t>Einige Zellen oder Formatvorlagen in dieser Arbeitsmappe enthalten eine Formatierung, die vom ausgewählten Dateiformat nicht unterstützt wird. Diese Formate werden in das ähnlichste verfügbare Format konvertiert.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</si>
</sst>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color rgb="FF000000"/>
      <name val="Calibri"/>
      <scheme val="minor"/>
    </font>
    <font>
      <sz val="10"/>
      <color rgb="FFFFFFFF"/>
      <name val="Arial"/>
    </font>
    <font>
      <sz val="10"/>
      <color theme="1"/>
      <name val="Arial"/>
    </font>
    <font>
      <b/>
      <sz val="12"/>
      <color theme="1"/>
      <name val="Times New Roman"/>
    </font>
    <font>
      <b/>
      <u/>
      <sz val="14"/>
      <color theme="1"/>
      <name val="Arial"/>
    </font>
    <font>
      <sz val="10"/>
      <name val="Calibri"/>
    </font>
    <font>
      <b/>
      <sz val="14"/>
      <color theme="1"/>
      <name val="Arial"/>
    </font>
    <font>
      <b/>
      <u/>
      <sz val="18"/>
      <color theme="1"/>
      <name val="Times New Roman"/>
    </font>
    <font>
      <b/>
      <sz val="18"/>
      <color rgb="FF000000"/>
      <name val="Calibri"/>
    </font>
    <font>
      <sz val="10"/>
      <color theme="1"/>
      <name val="Calibri"/>
    </font>
    <font>
      <b/>
      <sz val="18"/>
      <color theme="1"/>
      <name val="Times New Roman"/>
    </font>
    <font>
      <sz val="14"/>
      <color theme="1"/>
      <name val="Times New Roman"/>
    </font>
    <font>
      <b/>
      <sz val="16"/>
      <color theme="1"/>
      <name val="Times New Roman"/>
    </font>
    <font>
      <b/>
      <sz val="16"/>
      <color theme="1"/>
      <name val="Arial"/>
    </font>
    <font>
      <sz val="12"/>
      <color theme="1"/>
      <name val="Arial"/>
    </font>
    <font>
      <u/>
      <sz val="12"/>
      <color theme="1"/>
      <name val="Arial"/>
    </font>
    <font>
      <b/>
      <sz val="20"/>
      <color theme="1"/>
      <name val="Arial Black"/>
    </font>
    <font>
      <b/>
      <sz val="18"/>
      <color theme="1"/>
      <name val="Arial"/>
    </font>
    <font>
      <b/>
      <sz val="10"/>
      <color theme="1"/>
      <name val="Arial"/>
    </font>
    <font>
      <b/>
      <sz val="12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sz val="12"/>
      <color theme="1"/>
      <name val="Times New Roman"/>
    </font>
    <font>
      <sz val="10"/>
      <color theme="1"/>
      <name val="Times New Roman"/>
    </font>
    <font>
      <sz val="18"/>
      <color theme="1"/>
      <name val="Alex Brush"/>
    </font>
    <font>
      <sz val="9"/>
      <color theme="1"/>
      <name val="Times New Roman"/>
    </font>
    <font>
      <b/>
      <sz val="10"/>
      <color rgb="FF000000"/>
      <name val="Calibri"/>
    </font>
    <font>
      <sz val="10"/>
      <color rgb="FF000000"/>
      <name val="Calibri"/>
    </font>
    <font>
      <u/>
      <sz val="10"/>
      <color theme="1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B7B7B7"/>
        <bgColor rgb="FFB7B7B7"/>
      </patternFill>
    </fill>
  </fills>
  <borders count="61">
    <border>
      <left/>
      <right/>
      <top/>
      <bottom/>
      <diagonal/>
    </border>
    <border>
      <left style="thin">
        <color rgb="FFD9D9D9"/>
      </left>
      <right/>
      <top style="thin">
        <color rgb="FFD9D9D9"/>
      </top>
      <bottom/>
      <diagonal/>
    </border>
    <border>
      <left/>
      <right/>
      <top style="thin">
        <color rgb="FFD9D9D9"/>
      </top>
      <bottom/>
      <diagonal/>
    </border>
    <border>
      <left/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/>
      <top/>
      <bottom/>
      <diagonal/>
    </border>
    <border>
      <left/>
      <right style="thin">
        <color rgb="FFD9D9D9"/>
      </right>
      <top/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D9D9D9"/>
      </left>
      <right/>
      <top/>
      <bottom style="thin">
        <color rgb="FFD9D9D9"/>
      </bottom>
      <diagonal/>
    </border>
    <border>
      <left/>
      <right/>
      <top/>
      <bottom style="thin">
        <color rgb="FFD9D9D9"/>
      </bottom>
      <diagonal/>
    </border>
    <border>
      <left/>
      <right style="thin">
        <color rgb="FFD9D9D9"/>
      </right>
      <top/>
      <bottom style="thin">
        <color rgb="FFD9D9D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000000"/>
      </right>
      <top/>
      <bottom style="thin">
        <color rgb="FF7F7F7F"/>
      </bottom>
      <diagonal/>
    </border>
    <border>
      <left style="thin">
        <color rgb="FF000000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000000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/>
      <top style="thin">
        <color rgb="FF000000"/>
      </top>
      <bottom style="thin">
        <color rgb="FF7F7F7F"/>
      </bottom>
      <diagonal/>
    </border>
    <border>
      <left/>
      <right/>
      <top style="thin">
        <color rgb="FF000000"/>
      </top>
      <bottom style="thin">
        <color rgb="FF7F7F7F"/>
      </bottom>
      <diagonal/>
    </border>
    <border>
      <left/>
      <right style="thin">
        <color rgb="FF7F7F7F"/>
      </right>
      <top style="thin">
        <color rgb="FF000000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000000"/>
      </top>
      <bottom style="thin">
        <color rgb="FF7F7F7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000000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5" xfId="0" applyFont="1" applyBorder="1"/>
    <xf numFmtId="0" fontId="6" fillId="0" borderId="4" xfId="0" applyFont="1" applyBorder="1" applyAlignment="1">
      <alignment horizontal="center" vertical="center"/>
    </xf>
    <xf numFmtId="0" fontId="9" fillId="0" borderId="5" xfId="0" applyFont="1" applyBorder="1"/>
    <xf numFmtId="0" fontId="10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9" fillId="0" borderId="9" xfId="0" applyFont="1" applyBorder="1"/>
    <xf numFmtId="0" fontId="12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left"/>
    </xf>
    <xf numFmtId="0" fontId="13" fillId="0" borderId="0" xfId="0" applyFont="1"/>
    <xf numFmtId="0" fontId="2" fillId="0" borderId="11" xfId="0" applyFont="1" applyBorder="1"/>
    <xf numFmtId="0" fontId="14" fillId="0" borderId="0" xfId="0" applyFont="1" applyAlignment="1">
      <alignment horizontal="center"/>
    </xf>
    <xf numFmtId="0" fontId="16" fillId="0" borderId="1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8" xfId="0" applyFont="1" applyBorder="1"/>
    <xf numFmtId="0" fontId="14" fillId="0" borderId="0" xfId="0" applyFont="1"/>
    <xf numFmtId="0" fontId="3" fillId="0" borderId="0" xfId="0" applyFont="1"/>
    <xf numFmtId="0" fontId="9" fillId="0" borderId="0" xfId="0" applyFont="1"/>
    <xf numFmtId="0" fontId="3" fillId="0" borderId="0" xfId="0" applyFont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4" fillId="0" borderId="29" xfId="0" applyFont="1" applyBorder="1" applyAlignment="1">
      <alignment horizontal="right" vertical="center"/>
    </xf>
    <xf numFmtId="0" fontId="20" fillId="0" borderId="29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4" fillId="0" borderId="29" xfId="0" applyFont="1" applyBorder="1" applyAlignment="1">
      <alignment horizontal="left" vertical="center"/>
    </xf>
    <xf numFmtId="0" fontId="19" fillId="0" borderId="29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29" xfId="0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29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/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/>
    </xf>
    <xf numFmtId="0" fontId="18" fillId="0" borderId="20" xfId="0" applyFont="1" applyBorder="1"/>
    <xf numFmtId="0" fontId="19" fillId="0" borderId="2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3" borderId="31" xfId="0" applyFont="1" applyFill="1" applyBorder="1" applyAlignment="1">
      <alignment horizontal="left" vertical="center"/>
    </xf>
    <xf numFmtId="0" fontId="19" fillId="3" borderId="32" xfId="0" applyFont="1" applyFill="1" applyBorder="1" applyAlignment="1">
      <alignment horizontal="left" vertical="center"/>
    </xf>
    <xf numFmtId="0" fontId="19" fillId="3" borderId="36" xfId="0" applyFont="1" applyFill="1" applyBorder="1" applyAlignment="1">
      <alignment horizontal="center" vertical="center"/>
    </xf>
    <xf numFmtId="0" fontId="19" fillId="3" borderId="37" xfId="0" applyFont="1" applyFill="1" applyBorder="1" applyAlignment="1">
      <alignment horizontal="left" vertical="center"/>
    </xf>
    <xf numFmtId="0" fontId="23" fillId="0" borderId="29" xfId="0" applyFont="1" applyBorder="1" applyAlignment="1">
      <alignment vertical="center"/>
    </xf>
    <xf numFmtId="0" fontId="2" fillId="0" borderId="43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2" fillId="0" borderId="43" xfId="0" applyFont="1" applyBorder="1"/>
    <xf numFmtId="0" fontId="19" fillId="0" borderId="0" xfId="0" applyFont="1" applyAlignment="1">
      <alignment horizontal="right" vertical="center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7" fillId="0" borderId="0" xfId="0" applyFont="1" applyAlignment="1">
      <alignment horizontal="center" vertical="top" wrapText="1"/>
    </xf>
    <xf numFmtId="0" fontId="27" fillId="0" borderId="50" xfId="0" applyFont="1" applyBorder="1" applyAlignment="1">
      <alignment vertical="top" wrapText="1"/>
    </xf>
    <xf numFmtId="0" fontId="27" fillId="0" borderId="51" xfId="0" applyFont="1" applyBorder="1" applyAlignment="1">
      <alignment vertical="top" wrapText="1"/>
    </xf>
    <xf numFmtId="0" fontId="27" fillId="0" borderId="51" xfId="0" applyFont="1" applyBorder="1" applyAlignment="1">
      <alignment horizontal="center" vertical="top" wrapText="1"/>
    </xf>
    <xf numFmtId="0" fontId="27" fillId="0" borderId="52" xfId="0" applyFont="1" applyBorder="1" applyAlignment="1">
      <alignment horizontal="center" vertical="top" wrapText="1"/>
    </xf>
    <xf numFmtId="0" fontId="27" fillId="0" borderId="53" xfId="0" applyFont="1" applyBorder="1" applyAlignment="1">
      <alignment vertical="top" wrapText="1"/>
    </xf>
    <xf numFmtId="0" fontId="28" fillId="0" borderId="0" xfId="0" applyFont="1" applyAlignment="1">
      <alignment horizontal="center" vertical="top" wrapText="1"/>
    </xf>
    <xf numFmtId="0" fontId="27" fillId="0" borderId="54" xfId="0" applyFont="1" applyBorder="1" applyAlignment="1">
      <alignment horizontal="center" vertical="top" wrapText="1"/>
    </xf>
    <xf numFmtId="0" fontId="27" fillId="0" borderId="55" xfId="0" applyFont="1" applyBorder="1" applyAlignment="1">
      <alignment vertical="top" wrapText="1"/>
    </xf>
    <xf numFmtId="0" fontId="27" fillId="0" borderId="56" xfId="0" applyFont="1" applyBorder="1" applyAlignment="1">
      <alignment vertical="top" wrapText="1"/>
    </xf>
    <xf numFmtId="0" fontId="27" fillId="0" borderId="56" xfId="0" applyFont="1" applyBorder="1" applyAlignment="1">
      <alignment horizontal="center" vertical="top" wrapText="1"/>
    </xf>
    <xf numFmtId="0" fontId="27" fillId="0" borderId="57" xfId="0" applyFont="1" applyBorder="1" applyAlignment="1">
      <alignment horizontal="center" vertical="top" wrapText="1"/>
    </xf>
    <xf numFmtId="0" fontId="27" fillId="0" borderId="58" xfId="0" applyFont="1" applyBorder="1" applyAlignment="1">
      <alignment vertical="top" wrapText="1"/>
    </xf>
    <xf numFmtId="0" fontId="27" fillId="0" borderId="59" xfId="0" applyFont="1" applyBorder="1" applyAlignment="1">
      <alignment vertical="top" wrapText="1"/>
    </xf>
    <xf numFmtId="0" fontId="27" fillId="0" borderId="59" xfId="0" applyFont="1" applyBorder="1" applyAlignment="1">
      <alignment horizontal="center" vertical="top" wrapText="1"/>
    </xf>
    <xf numFmtId="0" fontId="27" fillId="0" borderId="60" xfId="0" applyFont="1" applyBorder="1" applyAlignment="1">
      <alignment horizontal="center" vertical="top" wrapText="1"/>
    </xf>
    <xf numFmtId="0" fontId="6" fillId="0" borderId="44" xfId="0" applyFont="1" applyBorder="1" applyAlignment="1">
      <alignment horizontal="left" vertical="top"/>
    </xf>
    <xf numFmtId="0" fontId="5" fillId="0" borderId="45" xfId="0" applyFont="1" applyBorder="1"/>
    <xf numFmtId="0" fontId="5" fillId="0" borderId="46" xfId="0" applyFont="1" applyBorder="1"/>
    <xf numFmtId="0" fontId="5" fillId="0" borderId="47" xfId="0" applyFont="1" applyBorder="1"/>
    <xf numFmtId="0" fontId="5" fillId="0" borderId="48" xfId="0" applyFont="1" applyBorder="1"/>
    <xf numFmtId="0" fontId="5" fillId="0" borderId="49" xfId="0" applyFont="1" applyBorder="1"/>
    <xf numFmtId="0" fontId="2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13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17" fillId="0" borderId="16" xfId="0" applyFont="1" applyBorder="1" applyAlignment="1">
      <alignment horizontal="center" vertical="center"/>
    </xf>
    <xf numFmtId="0" fontId="5" fillId="0" borderId="17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18" fillId="0" borderId="12" xfId="0" applyFont="1" applyBorder="1" applyAlignment="1">
      <alignment horizontal="center"/>
    </xf>
    <xf numFmtId="0" fontId="5" fillId="0" borderId="13" xfId="0" applyFont="1" applyBorder="1"/>
    <xf numFmtId="0" fontId="5" fillId="0" borderId="14" xfId="0" applyFont="1" applyBorder="1"/>
    <xf numFmtId="0" fontId="18" fillId="0" borderId="20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8" fillId="0" borderId="41" xfId="0" applyFont="1" applyBorder="1" applyAlignment="1">
      <alignment horizontal="left" vertical="center"/>
    </xf>
    <xf numFmtId="0" fontId="5" fillId="0" borderId="39" xfId="0" applyFont="1" applyBorder="1"/>
    <xf numFmtId="0" fontId="5" fillId="0" borderId="42" xfId="0" applyFont="1" applyBorder="1"/>
    <xf numFmtId="0" fontId="14" fillId="0" borderId="44" xfId="0" applyFont="1" applyBorder="1" applyAlignment="1">
      <alignment horizontal="left" vertical="center"/>
    </xf>
    <xf numFmtId="0" fontId="19" fillId="0" borderId="44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19" fillId="3" borderId="33" xfId="0" applyFont="1" applyFill="1" applyBorder="1" applyAlignment="1">
      <alignment horizontal="center" vertical="center"/>
    </xf>
    <xf numFmtId="0" fontId="5" fillId="0" borderId="34" xfId="0" applyFont="1" applyBorder="1"/>
    <xf numFmtId="0" fontId="5" fillId="0" borderId="35" xfId="0" applyFont="1" applyBorder="1"/>
    <xf numFmtId="0" fontId="18" fillId="0" borderId="38" xfId="0" applyFont="1" applyBorder="1" applyAlignment="1">
      <alignment horizontal="right" vertical="center"/>
    </xf>
    <xf numFmtId="0" fontId="5" fillId="0" borderId="40" xfId="0" applyFont="1" applyBorder="1"/>
    <xf numFmtId="0" fontId="18" fillId="0" borderId="20" xfId="0" applyFont="1" applyBorder="1" applyAlignment="1">
      <alignment horizontal="right" vertical="center"/>
    </xf>
    <xf numFmtId="0" fontId="14" fillId="0" borderId="4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/>
    <xf numFmtId="0" fontId="8" fillId="0" borderId="0" xfId="0" applyFont="1" applyAlignment="1">
      <alignment horizontal="right"/>
    </xf>
    <xf numFmtId="0" fontId="8" fillId="0" borderId="6" xfId="0" applyFont="1" applyBorder="1" applyAlignment="1">
      <alignment horizontal="center"/>
    </xf>
    <xf numFmtId="0" fontId="5" fillId="0" borderId="7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561975</xdr:colOff>
      <xdr:row>0</xdr:row>
      <xdr:rowOff>0</xdr:rowOff>
    </xdr:from>
    <xdr:ext cx="981075" cy="106680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00"/>
  <sheetViews>
    <sheetView showGridLines="0" tabSelected="1" workbookViewId="0">
      <pane ySplit="6" topLeftCell="A7" activePane="bottomLeft" state="frozen"/>
      <selection pane="bottomLeft" activeCell="P12" sqref="P12:R12"/>
    </sheetView>
  </sheetViews>
  <sheetFormatPr baseColWidth="10" defaultColWidth="14.42578125" defaultRowHeight="15" customHeight="1"/>
  <cols>
    <col min="1" max="1" width="3.140625" customWidth="1"/>
    <col min="2" max="2" width="4" customWidth="1"/>
    <col min="3" max="3" width="5.140625" customWidth="1"/>
    <col min="4" max="4" width="6.5703125" customWidth="1"/>
    <col min="5" max="5" width="29.140625" customWidth="1"/>
    <col min="6" max="8" width="6.140625" customWidth="1"/>
    <col min="9" max="9" width="6" customWidth="1"/>
    <col min="10" max="10" width="8.85546875" customWidth="1"/>
    <col min="11" max="11" width="6" customWidth="1"/>
    <col min="12" max="12" width="1.42578125" customWidth="1"/>
    <col min="13" max="13" width="6.140625" customWidth="1"/>
    <col min="14" max="14" width="8.42578125" customWidth="1"/>
    <col min="15" max="17" width="6.140625" customWidth="1"/>
    <col min="18" max="18" width="6" customWidth="1"/>
    <col min="19" max="19" width="29.140625" customWidth="1"/>
    <col min="20" max="20" width="6.5703125" customWidth="1"/>
    <col min="21" max="21" width="5.140625" customWidth="1"/>
    <col min="22" max="22" width="4" customWidth="1"/>
    <col min="23" max="23" width="3.140625" customWidth="1"/>
    <col min="24" max="28" width="10.85546875" hidden="1" customWidth="1"/>
  </cols>
  <sheetData>
    <row r="1" spans="1:28" ht="1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4"/>
      <c r="T1" s="4"/>
      <c r="U1" s="5"/>
      <c r="V1" s="5"/>
      <c r="W1" s="2"/>
      <c r="X1" s="2"/>
      <c r="Y1" s="2"/>
      <c r="Z1" s="2"/>
      <c r="AA1" s="2"/>
      <c r="AB1" s="2"/>
    </row>
    <row r="2" spans="1:28" ht="26.25" customHeight="1">
      <c r="A2" s="2"/>
      <c r="B2" s="142" t="str">
        <f>"Schützenkreis Iserlohn Ligasaison 2025 / 2026"</f>
        <v>Schützenkreis Iserlohn Ligasaison 2025 / 2026</v>
      </c>
      <c r="C2" s="143"/>
      <c r="D2" s="143"/>
      <c r="E2" s="143"/>
      <c r="F2" s="143"/>
      <c r="G2" s="143"/>
      <c r="H2" s="143"/>
      <c r="I2" s="144"/>
      <c r="J2" s="2"/>
      <c r="K2" s="2"/>
      <c r="L2" s="2"/>
      <c r="M2" s="2"/>
      <c r="N2" s="2"/>
      <c r="O2" s="145" t="s">
        <v>0</v>
      </c>
      <c r="P2" s="143"/>
      <c r="Q2" s="143"/>
      <c r="R2" s="143"/>
      <c r="S2" s="143"/>
      <c r="T2" s="143"/>
      <c r="U2" s="143"/>
      <c r="V2" s="144"/>
      <c r="W2" s="2"/>
      <c r="X2" s="2"/>
      <c r="Y2" s="2"/>
      <c r="Z2" s="2"/>
      <c r="AA2" s="2"/>
      <c r="AB2" s="2"/>
    </row>
    <row r="3" spans="1:28" ht="23.25" customHeight="1">
      <c r="A3" s="2"/>
      <c r="B3" s="146"/>
      <c r="C3" s="114"/>
      <c r="D3" s="114"/>
      <c r="E3" s="114"/>
      <c r="F3" s="114"/>
      <c r="G3" s="114"/>
      <c r="H3" s="114"/>
      <c r="I3" s="7"/>
      <c r="J3" s="2"/>
      <c r="K3" s="2"/>
      <c r="L3" s="2"/>
      <c r="M3" s="2"/>
      <c r="N3" s="2"/>
      <c r="O3" s="147" t="s">
        <v>1</v>
      </c>
      <c r="P3" s="114"/>
      <c r="Q3" s="114"/>
      <c r="R3" s="114"/>
      <c r="S3" s="114"/>
      <c r="T3" s="114"/>
      <c r="U3" s="114"/>
      <c r="V3" s="148"/>
      <c r="W3" s="2"/>
      <c r="X3" s="2"/>
      <c r="Y3" s="2"/>
      <c r="Z3" s="2"/>
      <c r="AA3" s="2"/>
      <c r="AB3" s="2"/>
    </row>
    <row r="4" spans="1:28" ht="23.25" customHeight="1">
      <c r="A4" s="2"/>
      <c r="B4" s="6"/>
      <c r="C4" s="149" t="s">
        <v>2</v>
      </c>
      <c r="D4" s="114"/>
      <c r="E4" s="114"/>
      <c r="F4" s="150"/>
      <c r="G4" s="151"/>
      <c r="I4" s="7"/>
      <c r="J4" s="2"/>
      <c r="K4" s="2"/>
      <c r="L4" s="2"/>
      <c r="M4" s="2"/>
      <c r="N4" s="2"/>
      <c r="O4" s="8"/>
      <c r="V4" s="9"/>
      <c r="W4" s="2"/>
      <c r="X4" s="2"/>
      <c r="Y4" s="2"/>
      <c r="Z4" s="2"/>
      <c r="AA4" s="2"/>
      <c r="AB4" s="2"/>
    </row>
    <row r="5" spans="1:28" ht="19.5" customHeight="1">
      <c r="A5" s="2"/>
      <c r="B5" s="10"/>
      <c r="C5" s="11"/>
      <c r="D5" s="11"/>
      <c r="E5" s="12"/>
      <c r="F5" s="13"/>
      <c r="G5" s="11"/>
      <c r="H5" s="11"/>
      <c r="I5" s="14"/>
      <c r="J5" s="2"/>
      <c r="K5" s="2"/>
      <c r="L5" s="2"/>
      <c r="M5" s="2"/>
      <c r="N5" s="2"/>
      <c r="O5" s="110"/>
      <c r="P5" s="111"/>
      <c r="Q5" s="111"/>
      <c r="R5" s="111"/>
      <c r="S5" s="111"/>
      <c r="T5" s="111"/>
      <c r="U5" s="111"/>
      <c r="V5" s="112"/>
      <c r="W5" s="2"/>
      <c r="X5" s="2"/>
      <c r="Y5" s="2"/>
      <c r="Z5" s="2"/>
      <c r="AA5" s="2"/>
      <c r="AB5" s="2"/>
    </row>
    <row r="6" spans="1:28" ht="11.25" customHeight="1">
      <c r="A6" s="2"/>
      <c r="B6" s="2"/>
      <c r="C6" s="113"/>
      <c r="D6" s="114"/>
      <c r="E6" s="114"/>
      <c r="F6" s="114"/>
      <c r="G6" s="114"/>
      <c r="H6" s="114"/>
      <c r="I6" s="114"/>
      <c r="J6" s="114"/>
      <c r="K6" s="2"/>
      <c r="L6" s="2"/>
      <c r="M6" s="2"/>
      <c r="N6" s="113"/>
      <c r="O6" s="114"/>
      <c r="P6" s="114"/>
      <c r="Q6" s="114"/>
      <c r="R6" s="114"/>
      <c r="S6" s="114"/>
      <c r="T6" s="114"/>
      <c r="U6" s="114"/>
      <c r="V6" s="15"/>
      <c r="W6" s="2"/>
      <c r="X6" s="2"/>
      <c r="Y6" s="2"/>
      <c r="Z6" s="2"/>
      <c r="AA6" s="2"/>
      <c r="AB6" s="2"/>
    </row>
    <row r="7" spans="1:28" ht="12" customHeight="1">
      <c r="A7" s="2"/>
      <c r="B7" s="2"/>
      <c r="C7" s="5"/>
      <c r="D7" s="5"/>
      <c r="E7" s="2"/>
      <c r="F7" s="3"/>
      <c r="G7" s="3"/>
      <c r="H7" s="3"/>
      <c r="I7" s="3"/>
      <c r="J7" s="16"/>
      <c r="K7" s="2"/>
      <c r="L7" s="17"/>
      <c r="M7" s="2"/>
      <c r="N7" s="16"/>
      <c r="O7" s="3"/>
      <c r="P7" s="3"/>
      <c r="Q7" s="3"/>
      <c r="R7" s="3"/>
      <c r="S7" s="2"/>
      <c r="T7" s="2"/>
      <c r="U7" s="5"/>
      <c r="V7" s="5"/>
      <c r="W7" s="2"/>
      <c r="X7" s="2"/>
      <c r="Y7" s="2"/>
      <c r="Z7" s="2"/>
      <c r="AA7" s="2"/>
      <c r="AB7" s="2"/>
    </row>
    <row r="8" spans="1:28" ht="24" customHeight="1">
      <c r="A8" s="2"/>
      <c r="B8" s="140" t="s">
        <v>3</v>
      </c>
      <c r="C8" s="122"/>
      <c r="D8" s="122"/>
      <c r="E8" s="122"/>
      <c r="F8" s="122"/>
      <c r="G8" s="122"/>
      <c r="H8" s="123"/>
      <c r="I8" s="3"/>
      <c r="J8" s="18">
        <f>K14+K15+K16</f>
        <v>0</v>
      </c>
      <c r="K8" s="19"/>
      <c r="L8" s="20" t="s">
        <v>4</v>
      </c>
      <c r="M8" s="19"/>
      <c r="N8" s="18">
        <f>M14+M15+M16</f>
        <v>0</v>
      </c>
      <c r="O8" s="3"/>
      <c r="P8" s="140" t="s">
        <v>5</v>
      </c>
      <c r="Q8" s="122"/>
      <c r="R8" s="122"/>
      <c r="S8" s="122"/>
      <c r="T8" s="122"/>
      <c r="U8" s="122"/>
      <c r="V8" s="123"/>
      <c r="W8" s="2"/>
      <c r="X8" s="115"/>
      <c r="Y8" s="114"/>
      <c r="Z8" s="114"/>
      <c r="AA8" s="114"/>
      <c r="AB8" s="114"/>
    </row>
    <row r="9" spans="1:28" ht="11.25" customHeight="1">
      <c r="A9" s="2"/>
      <c r="B9" s="141"/>
      <c r="C9" s="114"/>
      <c r="D9" s="114"/>
      <c r="E9" s="114"/>
      <c r="F9" s="114"/>
      <c r="G9" s="114"/>
      <c r="H9" s="117"/>
      <c r="I9" s="3"/>
      <c r="J9" s="22"/>
      <c r="K9" s="2"/>
      <c r="L9" s="23"/>
      <c r="M9" s="2"/>
      <c r="N9" s="22"/>
      <c r="O9" s="3"/>
      <c r="P9" s="116"/>
      <c r="Q9" s="114"/>
      <c r="R9" s="114"/>
      <c r="S9" s="114"/>
      <c r="T9" s="114"/>
      <c r="U9" s="114"/>
      <c r="V9" s="117"/>
      <c r="W9" s="2"/>
      <c r="X9" s="114"/>
      <c r="Y9" s="114"/>
      <c r="Z9" s="114"/>
      <c r="AA9" s="114"/>
      <c r="AB9" s="114"/>
    </row>
    <row r="10" spans="1:28" ht="11.25" customHeight="1">
      <c r="A10" s="2"/>
      <c r="B10" s="118"/>
      <c r="C10" s="119"/>
      <c r="D10" s="119"/>
      <c r="E10" s="119"/>
      <c r="F10" s="119"/>
      <c r="G10" s="119"/>
      <c r="H10" s="120"/>
      <c r="I10" s="3"/>
      <c r="J10" s="24"/>
      <c r="K10" s="2"/>
      <c r="L10" s="21"/>
      <c r="M10" s="2"/>
      <c r="N10" s="2"/>
      <c r="O10" s="3"/>
      <c r="P10" s="118"/>
      <c r="Q10" s="119"/>
      <c r="R10" s="119"/>
      <c r="S10" s="119"/>
      <c r="T10" s="119"/>
      <c r="U10" s="119"/>
      <c r="V10" s="120"/>
      <c r="W10" s="2"/>
      <c r="X10" s="114"/>
      <c r="Y10" s="114"/>
      <c r="Z10" s="114"/>
      <c r="AA10" s="114"/>
      <c r="AB10" s="114"/>
    </row>
    <row r="11" spans="1:28" ht="3" customHeight="1">
      <c r="A11" s="2"/>
      <c r="B11" s="25"/>
      <c r="C11" s="25"/>
      <c r="D11" s="25"/>
      <c r="E11" s="25"/>
      <c r="F11" s="25"/>
      <c r="G11" s="25"/>
      <c r="H11" s="25"/>
      <c r="I11" s="3"/>
      <c r="J11" s="24"/>
      <c r="K11" s="2"/>
      <c r="L11" s="21"/>
      <c r="M11" s="2"/>
      <c r="N11" s="2"/>
      <c r="O11" s="3"/>
      <c r="P11" s="25"/>
      <c r="Q11" s="25"/>
      <c r="R11" s="25"/>
      <c r="S11" s="25"/>
      <c r="T11" s="25"/>
      <c r="U11" s="25"/>
      <c r="V11" s="25"/>
      <c r="W11" s="2"/>
      <c r="X11" s="114"/>
      <c r="Y11" s="114"/>
      <c r="Z11" s="114"/>
      <c r="AA11" s="114"/>
      <c r="AB11" s="114"/>
    </row>
    <row r="12" spans="1:28" ht="15" customHeight="1">
      <c r="A12" s="2"/>
      <c r="B12" s="2"/>
      <c r="C12" s="5"/>
      <c r="D12" s="5"/>
      <c r="E12" s="2"/>
      <c r="F12" s="121" t="s">
        <v>6</v>
      </c>
      <c r="G12" s="122"/>
      <c r="H12" s="123"/>
      <c r="I12" s="3"/>
      <c r="J12" s="2"/>
      <c r="K12" s="2"/>
      <c r="L12" s="21"/>
      <c r="M12" s="2"/>
      <c r="N12" s="2"/>
      <c r="O12" s="3"/>
      <c r="P12" s="121" t="s">
        <v>6</v>
      </c>
      <c r="Q12" s="122"/>
      <c r="R12" s="123"/>
      <c r="S12" s="2"/>
      <c r="T12" s="2"/>
      <c r="U12" s="5"/>
      <c r="V12" s="5"/>
      <c r="W12" s="2"/>
      <c r="X12" s="114"/>
      <c r="Y12" s="114"/>
      <c r="Z12" s="114"/>
      <c r="AA12" s="114"/>
      <c r="AB12" s="114"/>
    </row>
    <row r="13" spans="1:28" ht="18.75" customHeight="1">
      <c r="A13" s="26"/>
      <c r="B13" s="27" t="s">
        <v>7</v>
      </c>
      <c r="C13" s="27" t="s">
        <v>8</v>
      </c>
      <c r="D13" s="27" t="s">
        <v>9</v>
      </c>
      <c r="E13" s="28" t="s">
        <v>10</v>
      </c>
      <c r="F13" s="29">
        <v>1</v>
      </c>
      <c r="G13" s="29">
        <v>2</v>
      </c>
      <c r="H13" s="29">
        <v>3</v>
      </c>
      <c r="I13" s="30"/>
      <c r="J13" s="31" t="s">
        <v>11</v>
      </c>
      <c r="K13" s="32"/>
      <c r="L13" s="32"/>
      <c r="M13" s="32"/>
      <c r="N13" s="31" t="s">
        <v>11</v>
      </c>
      <c r="O13" s="30"/>
      <c r="P13" s="29">
        <v>1</v>
      </c>
      <c r="Q13" s="29">
        <v>2</v>
      </c>
      <c r="R13" s="29">
        <v>3</v>
      </c>
      <c r="S13" s="28" t="s">
        <v>10</v>
      </c>
      <c r="T13" s="27" t="s">
        <v>9</v>
      </c>
      <c r="U13" s="27" t="s">
        <v>8</v>
      </c>
      <c r="V13" s="27" t="s">
        <v>7</v>
      </c>
      <c r="W13" s="26"/>
      <c r="X13" s="114"/>
      <c r="Y13" s="114"/>
      <c r="Z13" s="114"/>
      <c r="AA13" s="114"/>
      <c r="AB13" s="114"/>
    </row>
    <row r="14" spans="1:28" ht="22.5" customHeight="1">
      <c r="A14" s="2"/>
      <c r="B14" s="33">
        <v>1</v>
      </c>
      <c r="C14" s="34">
        <v>1</v>
      </c>
      <c r="D14" s="34"/>
      <c r="E14" s="35"/>
      <c r="F14" s="36"/>
      <c r="G14" s="36"/>
      <c r="H14" s="36"/>
      <c r="I14" s="37" t="s">
        <v>12</v>
      </c>
      <c r="J14" s="34">
        <f t="shared" ref="J14:J16" si="0">SUM(F14:H14)</f>
        <v>0</v>
      </c>
      <c r="K14" s="34">
        <f t="shared" ref="K14:K16" si="1">IF(J14=N14,K25,IF(J14&gt;N14,1,0))</f>
        <v>0</v>
      </c>
      <c r="L14" s="38" t="s">
        <v>4</v>
      </c>
      <c r="M14" s="34" t="str">
        <f t="shared" ref="M14:M16" si="2">IF(N14=J14,M25,IF(N14&gt;J14,1,0))</f>
        <v>0</v>
      </c>
      <c r="N14" s="34">
        <f t="shared" ref="N14:N16" si="3">SUM(P14:R14)</f>
        <v>0</v>
      </c>
      <c r="O14" s="39" t="s">
        <v>12</v>
      </c>
      <c r="P14" s="36"/>
      <c r="Q14" s="36"/>
      <c r="R14" s="36"/>
      <c r="S14" s="40"/>
      <c r="T14" s="41"/>
      <c r="U14" s="34">
        <v>1</v>
      </c>
      <c r="V14" s="42">
        <v>2</v>
      </c>
      <c r="W14" s="2"/>
      <c r="X14" s="114"/>
      <c r="Y14" s="114"/>
      <c r="Z14" s="114"/>
      <c r="AA14" s="114"/>
      <c r="AB14" s="114"/>
    </row>
    <row r="15" spans="1:28" ht="22.5" customHeight="1">
      <c r="A15" s="2"/>
      <c r="B15" s="43">
        <v>3</v>
      </c>
      <c r="C15" s="44">
        <v>2</v>
      </c>
      <c r="D15" s="44"/>
      <c r="E15" s="45"/>
      <c r="F15" s="46"/>
      <c r="G15" s="46"/>
      <c r="H15" s="46"/>
      <c r="I15" s="47" t="s">
        <v>12</v>
      </c>
      <c r="J15" s="44">
        <f t="shared" si="0"/>
        <v>0</v>
      </c>
      <c r="K15" s="44" t="str">
        <f t="shared" si="1"/>
        <v>0</v>
      </c>
      <c r="L15" s="48" t="s">
        <v>4</v>
      </c>
      <c r="M15" s="44" t="str">
        <f t="shared" si="2"/>
        <v>0</v>
      </c>
      <c r="N15" s="44">
        <f t="shared" si="3"/>
        <v>0</v>
      </c>
      <c r="O15" s="49" t="s">
        <v>12</v>
      </c>
      <c r="P15" s="46"/>
      <c r="Q15" s="46"/>
      <c r="R15" s="46"/>
      <c r="S15" s="50"/>
      <c r="T15" s="51"/>
      <c r="U15" s="44">
        <v>2</v>
      </c>
      <c r="V15" s="52">
        <v>4</v>
      </c>
      <c r="W15" s="2"/>
      <c r="X15" s="114"/>
      <c r="Y15" s="114"/>
      <c r="Z15" s="114"/>
      <c r="AA15" s="114"/>
      <c r="AB15" s="114"/>
    </row>
    <row r="16" spans="1:28" ht="22.5" customHeight="1">
      <c r="A16" s="2"/>
      <c r="B16" s="43">
        <v>5</v>
      </c>
      <c r="C16" s="44">
        <v>3</v>
      </c>
      <c r="D16" s="44"/>
      <c r="E16" s="45"/>
      <c r="F16" s="46"/>
      <c r="G16" s="46"/>
      <c r="H16" s="46"/>
      <c r="I16" s="47" t="s">
        <v>12</v>
      </c>
      <c r="J16" s="44">
        <f t="shared" si="0"/>
        <v>0</v>
      </c>
      <c r="K16" s="44" t="str">
        <f t="shared" si="1"/>
        <v>0</v>
      </c>
      <c r="L16" s="48" t="s">
        <v>4</v>
      </c>
      <c r="M16" s="44" t="str">
        <f t="shared" si="2"/>
        <v>0</v>
      </c>
      <c r="N16" s="44">
        <f t="shared" si="3"/>
        <v>0</v>
      </c>
      <c r="O16" s="49" t="s">
        <v>12</v>
      </c>
      <c r="P16" s="46"/>
      <c r="Q16" s="46"/>
      <c r="R16" s="46"/>
      <c r="S16" s="50"/>
      <c r="T16" s="51"/>
      <c r="U16" s="44">
        <v>3</v>
      </c>
      <c r="V16" s="52">
        <v>6</v>
      </c>
      <c r="W16" s="2"/>
      <c r="X16" s="114"/>
      <c r="Y16" s="114"/>
      <c r="Z16" s="114"/>
      <c r="AA16" s="114"/>
      <c r="AB16" s="114"/>
    </row>
    <row r="17" spans="1:28" ht="6" customHeight="1">
      <c r="A17" s="2"/>
      <c r="B17" s="53"/>
      <c r="C17" s="54"/>
      <c r="D17" s="54"/>
      <c r="E17" s="55"/>
      <c r="F17" s="56"/>
      <c r="G17" s="56"/>
      <c r="H17" s="56"/>
      <c r="I17" s="56"/>
      <c r="J17" s="54"/>
      <c r="K17" s="54"/>
      <c r="L17" s="26"/>
      <c r="M17" s="54"/>
      <c r="N17" s="54"/>
      <c r="O17" s="57"/>
      <c r="P17" s="56"/>
      <c r="Q17" s="56"/>
      <c r="R17" s="56"/>
      <c r="S17" s="58"/>
      <c r="T17" s="59"/>
      <c r="U17" s="54"/>
      <c r="V17" s="60"/>
      <c r="W17" s="2"/>
      <c r="X17" s="114"/>
      <c r="Y17" s="114"/>
      <c r="Z17" s="114"/>
      <c r="AA17" s="114"/>
      <c r="AB17" s="114"/>
    </row>
    <row r="18" spans="1:28" ht="22.5" customHeight="1">
      <c r="A18" s="2"/>
      <c r="B18" s="43"/>
      <c r="C18" s="44" t="s">
        <v>13</v>
      </c>
      <c r="D18" s="61"/>
      <c r="E18" s="45"/>
      <c r="F18" s="46"/>
      <c r="G18" s="46"/>
      <c r="H18" s="46"/>
      <c r="I18" s="46" t="s">
        <v>12</v>
      </c>
      <c r="J18" s="61">
        <f t="shared" ref="J18:J21" si="4">SUM(F18:I18)</f>
        <v>0</v>
      </c>
      <c r="K18" s="61"/>
      <c r="L18" s="62" t="s">
        <v>4</v>
      </c>
      <c r="M18" s="61"/>
      <c r="N18" s="61">
        <f t="shared" ref="N18:N21" si="5">P18+Q18+R18</f>
        <v>0</v>
      </c>
      <c r="O18" s="63" t="s">
        <v>12</v>
      </c>
      <c r="P18" s="46"/>
      <c r="Q18" s="46"/>
      <c r="R18" s="46"/>
      <c r="S18" s="50"/>
      <c r="T18" s="61"/>
      <c r="U18" s="44" t="s">
        <v>13</v>
      </c>
      <c r="V18" s="52"/>
      <c r="W18" s="2"/>
      <c r="X18" s="114"/>
      <c r="Y18" s="114"/>
      <c r="Z18" s="114"/>
      <c r="AA18" s="114"/>
      <c r="AB18" s="114"/>
    </row>
    <row r="19" spans="1:28" ht="22.5" customHeight="1">
      <c r="A19" s="2"/>
      <c r="B19" s="43"/>
      <c r="C19" s="44" t="s">
        <v>13</v>
      </c>
      <c r="D19" s="61"/>
      <c r="E19" s="45"/>
      <c r="F19" s="46"/>
      <c r="G19" s="46"/>
      <c r="H19" s="46"/>
      <c r="I19" s="46" t="s">
        <v>12</v>
      </c>
      <c r="J19" s="61">
        <f t="shared" si="4"/>
        <v>0</v>
      </c>
      <c r="K19" s="61"/>
      <c r="L19" s="62" t="s">
        <v>4</v>
      </c>
      <c r="M19" s="61"/>
      <c r="N19" s="61">
        <f t="shared" si="5"/>
        <v>0</v>
      </c>
      <c r="O19" s="63" t="s">
        <v>12</v>
      </c>
      <c r="P19" s="46"/>
      <c r="Q19" s="46"/>
      <c r="R19" s="46"/>
      <c r="S19" s="50"/>
      <c r="T19" s="61"/>
      <c r="U19" s="44" t="s">
        <v>13</v>
      </c>
      <c r="V19" s="52"/>
      <c r="W19" s="2"/>
      <c r="X19" s="114"/>
      <c r="Y19" s="114"/>
      <c r="Z19" s="114"/>
      <c r="AA19" s="114"/>
      <c r="AB19" s="114"/>
    </row>
    <row r="20" spans="1:28" ht="22.5" customHeight="1">
      <c r="A20" s="2"/>
      <c r="B20" s="43"/>
      <c r="C20" s="44" t="s">
        <v>13</v>
      </c>
      <c r="D20" s="61"/>
      <c r="E20" s="45"/>
      <c r="F20" s="46"/>
      <c r="G20" s="46"/>
      <c r="H20" s="46"/>
      <c r="I20" s="46" t="s">
        <v>12</v>
      </c>
      <c r="J20" s="61">
        <f t="shared" si="4"/>
        <v>0</v>
      </c>
      <c r="K20" s="64"/>
      <c r="L20" s="62" t="s">
        <v>4</v>
      </c>
      <c r="M20" s="63"/>
      <c r="N20" s="61">
        <f t="shared" si="5"/>
        <v>0</v>
      </c>
      <c r="O20" s="63" t="s">
        <v>12</v>
      </c>
      <c r="P20" s="46"/>
      <c r="Q20" s="46"/>
      <c r="R20" s="46"/>
      <c r="S20" s="50"/>
      <c r="T20" s="61"/>
      <c r="U20" s="44" t="s">
        <v>13</v>
      </c>
      <c r="V20" s="52"/>
      <c r="W20" s="2"/>
      <c r="X20" s="114"/>
      <c r="Y20" s="114"/>
      <c r="Z20" s="114"/>
      <c r="AA20" s="114"/>
      <c r="AB20" s="114"/>
    </row>
    <row r="21" spans="1:28" ht="22.5" customHeight="1">
      <c r="A21" s="2"/>
      <c r="B21" s="43"/>
      <c r="C21" s="44" t="s">
        <v>13</v>
      </c>
      <c r="D21" s="61"/>
      <c r="E21" s="45"/>
      <c r="F21" s="46"/>
      <c r="G21" s="46"/>
      <c r="H21" s="46"/>
      <c r="I21" s="46" t="s">
        <v>12</v>
      </c>
      <c r="J21" s="61">
        <f t="shared" si="4"/>
        <v>0</v>
      </c>
      <c r="K21" s="64"/>
      <c r="L21" s="62" t="s">
        <v>4</v>
      </c>
      <c r="M21" s="63"/>
      <c r="N21" s="61">
        <f t="shared" si="5"/>
        <v>0</v>
      </c>
      <c r="O21" s="63" t="s">
        <v>12</v>
      </c>
      <c r="P21" s="46"/>
      <c r="Q21" s="46"/>
      <c r="R21" s="46"/>
      <c r="S21" s="50"/>
      <c r="T21" s="61"/>
      <c r="U21" s="44" t="s">
        <v>13</v>
      </c>
      <c r="V21" s="52"/>
      <c r="W21" s="2"/>
      <c r="X21" s="114"/>
      <c r="Y21" s="114"/>
      <c r="Z21" s="114"/>
      <c r="AA21" s="114"/>
      <c r="AB21" s="114"/>
    </row>
    <row r="22" spans="1:28" ht="18.75" customHeight="1">
      <c r="A22" s="2"/>
      <c r="B22" s="65"/>
      <c r="C22" s="66"/>
      <c r="D22" s="66"/>
      <c r="E22" s="67"/>
      <c r="F22" s="137" t="s">
        <v>14</v>
      </c>
      <c r="G22" s="119"/>
      <c r="H22" s="119"/>
      <c r="I22" s="119"/>
      <c r="J22" s="68">
        <f>SUM(J14:J16)</f>
        <v>0</v>
      </c>
      <c r="K22" s="69"/>
      <c r="L22" s="67"/>
      <c r="M22" s="69"/>
      <c r="N22" s="68">
        <f>SUM(N14:N16)</f>
        <v>0</v>
      </c>
      <c r="O22" s="124" t="s">
        <v>14</v>
      </c>
      <c r="P22" s="119"/>
      <c r="Q22" s="119"/>
      <c r="R22" s="120"/>
      <c r="S22" s="67"/>
      <c r="T22" s="67"/>
      <c r="U22" s="66"/>
      <c r="V22" s="70"/>
      <c r="W22" s="2"/>
      <c r="X22" s="114"/>
      <c r="Y22" s="114"/>
      <c r="Z22" s="114"/>
      <c r="AA22" s="114"/>
      <c r="AB22" s="114"/>
    </row>
    <row r="23" spans="1:28" ht="15.75" customHeight="1">
      <c r="A23" s="2"/>
      <c r="B23" s="125" t="s">
        <v>15</v>
      </c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2"/>
      <c r="X23" s="114"/>
      <c r="Y23" s="114"/>
      <c r="Z23" s="114"/>
      <c r="AA23" s="114"/>
      <c r="AB23" s="114"/>
    </row>
    <row r="24" spans="1:28" ht="15" customHeight="1">
      <c r="A24" s="2"/>
      <c r="B24" s="72"/>
      <c r="C24" s="73"/>
      <c r="D24" s="73"/>
      <c r="E24" s="73"/>
      <c r="F24" s="73"/>
      <c r="G24" s="132" t="s">
        <v>16</v>
      </c>
      <c r="H24" s="133"/>
      <c r="I24" s="134"/>
      <c r="J24" s="74" t="s">
        <v>11</v>
      </c>
      <c r="K24" s="73"/>
      <c r="L24" s="73"/>
      <c r="M24" s="73"/>
      <c r="N24" s="74" t="s">
        <v>11</v>
      </c>
      <c r="O24" s="132" t="s">
        <v>16</v>
      </c>
      <c r="P24" s="133"/>
      <c r="Q24" s="134"/>
      <c r="R24" s="73"/>
      <c r="S24" s="73"/>
      <c r="T24" s="73"/>
      <c r="U24" s="73"/>
      <c r="V24" s="75"/>
      <c r="W24" s="2"/>
      <c r="X24" s="114"/>
      <c r="Y24" s="114"/>
      <c r="Z24" s="114"/>
      <c r="AA24" s="114"/>
      <c r="AB24" s="114"/>
    </row>
    <row r="25" spans="1:28" ht="24.75" customHeight="1">
      <c r="A25" s="2"/>
      <c r="B25" s="135" t="str">
        <f t="shared" ref="B25:B27" si="6">IF(J14=0,"",IF(J14=N14,E14,""))</f>
        <v/>
      </c>
      <c r="C25" s="127"/>
      <c r="D25" s="127"/>
      <c r="E25" s="127"/>
      <c r="F25" s="136"/>
      <c r="G25" s="63"/>
      <c r="H25" s="63" t="s">
        <v>17</v>
      </c>
      <c r="I25" s="63" t="s">
        <v>17</v>
      </c>
      <c r="J25" s="49">
        <f t="shared" ref="J25:J27" si="7">SUM(G25:I25)</f>
        <v>0</v>
      </c>
      <c r="K25" s="49">
        <f>IF(J25&gt;N25,1,0)</f>
        <v>0</v>
      </c>
      <c r="L25" s="76" t="s">
        <v>4</v>
      </c>
      <c r="M25" s="49" t="str">
        <f t="shared" ref="M25:M27" si="8">IF(N25&gt;J25,"1","0")</f>
        <v>0</v>
      </c>
      <c r="N25" s="49">
        <f t="shared" ref="N25:N27" si="9">SUM(O25:Q25)</f>
        <v>0</v>
      </c>
      <c r="O25" s="63" t="s">
        <v>17</v>
      </c>
      <c r="P25" s="63" t="s">
        <v>17</v>
      </c>
      <c r="Q25" s="49"/>
      <c r="R25" s="126" t="str">
        <f t="shared" ref="R25:R27" si="10">IF(N14=0,"",IF(N14=J14,S14,""))</f>
        <v/>
      </c>
      <c r="S25" s="127"/>
      <c r="T25" s="127"/>
      <c r="U25" s="127"/>
      <c r="V25" s="128"/>
      <c r="W25" s="2"/>
      <c r="X25" s="114"/>
      <c r="Y25" s="114"/>
      <c r="Z25" s="114"/>
      <c r="AA25" s="114"/>
      <c r="AB25" s="114"/>
    </row>
    <row r="26" spans="1:28" ht="24.75" customHeight="1">
      <c r="A26" s="2"/>
      <c r="B26" s="135" t="str">
        <f t="shared" si="6"/>
        <v/>
      </c>
      <c r="C26" s="127"/>
      <c r="D26" s="127"/>
      <c r="E26" s="127"/>
      <c r="F26" s="136"/>
      <c r="G26" s="63"/>
      <c r="H26" s="63" t="s">
        <v>17</v>
      </c>
      <c r="I26" s="63" t="s">
        <v>17</v>
      </c>
      <c r="J26" s="49">
        <f t="shared" si="7"/>
        <v>0</v>
      </c>
      <c r="K26" s="49" t="str">
        <f t="shared" ref="K26:K27" si="11">IF(J26&gt;N26,"1","0")</f>
        <v>0</v>
      </c>
      <c r="L26" s="76" t="s">
        <v>4</v>
      </c>
      <c r="M26" s="49" t="str">
        <f t="shared" si="8"/>
        <v>0</v>
      </c>
      <c r="N26" s="49">
        <f t="shared" si="9"/>
        <v>0</v>
      </c>
      <c r="O26" s="63" t="s">
        <v>17</v>
      </c>
      <c r="P26" s="63" t="s">
        <v>17</v>
      </c>
      <c r="Q26" s="49"/>
      <c r="R26" s="126" t="str">
        <f t="shared" si="10"/>
        <v/>
      </c>
      <c r="S26" s="127"/>
      <c r="T26" s="127"/>
      <c r="U26" s="127"/>
      <c r="V26" s="128"/>
      <c r="W26" s="2"/>
      <c r="X26" s="114"/>
      <c r="Y26" s="114"/>
      <c r="Z26" s="114"/>
      <c r="AA26" s="114"/>
      <c r="AB26" s="114"/>
    </row>
    <row r="27" spans="1:28" ht="24.75" customHeight="1">
      <c r="A27" s="2"/>
      <c r="B27" s="135" t="str">
        <f t="shared" si="6"/>
        <v/>
      </c>
      <c r="C27" s="127"/>
      <c r="D27" s="127"/>
      <c r="E27" s="127"/>
      <c r="F27" s="136"/>
      <c r="G27" s="77"/>
      <c r="H27" s="77" t="s">
        <v>17</v>
      </c>
      <c r="I27" s="77" t="s">
        <v>17</v>
      </c>
      <c r="J27" s="78">
        <f t="shared" si="7"/>
        <v>0</v>
      </c>
      <c r="K27" s="78" t="str">
        <f t="shared" si="11"/>
        <v>0</v>
      </c>
      <c r="L27" s="79" t="s">
        <v>4</v>
      </c>
      <c r="M27" s="78" t="str">
        <f t="shared" si="8"/>
        <v>0</v>
      </c>
      <c r="N27" s="78">
        <f t="shared" si="9"/>
        <v>0</v>
      </c>
      <c r="O27" s="77" t="s">
        <v>17</v>
      </c>
      <c r="P27" s="77" t="s">
        <v>17</v>
      </c>
      <c r="Q27" s="78"/>
      <c r="R27" s="126" t="str">
        <f t="shared" si="10"/>
        <v/>
      </c>
      <c r="S27" s="127"/>
      <c r="T27" s="127"/>
      <c r="U27" s="127"/>
      <c r="V27" s="128"/>
      <c r="W27" s="2"/>
      <c r="X27" s="114"/>
      <c r="Y27" s="114"/>
      <c r="Z27" s="114"/>
      <c r="AA27" s="114"/>
      <c r="AB27" s="114"/>
    </row>
    <row r="28" spans="1:28" ht="24.75" customHeight="1">
      <c r="A28" s="2"/>
      <c r="B28" s="80"/>
      <c r="C28" s="80"/>
      <c r="D28" s="80"/>
      <c r="E28" s="80"/>
      <c r="F28" s="80"/>
      <c r="G28" s="3"/>
      <c r="H28" s="3"/>
      <c r="I28" s="3"/>
      <c r="J28" s="54"/>
      <c r="K28" s="54"/>
      <c r="L28" s="23"/>
      <c r="M28" s="54"/>
      <c r="N28" s="54"/>
      <c r="O28" s="3"/>
      <c r="P28" s="3"/>
      <c r="Q28" s="3"/>
      <c r="R28" s="71"/>
      <c r="S28" s="71"/>
      <c r="T28" s="71"/>
      <c r="U28" s="71"/>
      <c r="V28" s="71"/>
      <c r="W28" s="2"/>
      <c r="X28" s="2"/>
      <c r="Y28" s="2"/>
      <c r="Z28" s="2"/>
      <c r="AA28" s="2"/>
      <c r="AB28" s="2"/>
    </row>
    <row r="29" spans="1:28" ht="24.75" customHeight="1">
      <c r="A29" s="81"/>
      <c r="B29" s="138"/>
      <c r="C29" s="105"/>
      <c r="D29" s="105"/>
      <c r="E29" s="106"/>
      <c r="F29" s="130"/>
      <c r="G29" s="105"/>
      <c r="H29" s="105"/>
      <c r="I29" s="105"/>
      <c r="J29" s="105"/>
      <c r="K29" s="106"/>
      <c r="L29" s="129"/>
      <c r="M29" s="105"/>
      <c r="N29" s="105"/>
      <c r="O29" s="105"/>
      <c r="P29" s="105"/>
      <c r="Q29" s="105"/>
      <c r="R29" s="106"/>
      <c r="S29" s="130"/>
      <c r="T29" s="105"/>
      <c r="U29" s="105"/>
      <c r="V29" s="106"/>
      <c r="W29" s="2"/>
      <c r="X29" s="2"/>
      <c r="Y29" s="2"/>
      <c r="Z29" s="2"/>
      <c r="AA29" s="2"/>
      <c r="AB29" s="2"/>
    </row>
    <row r="30" spans="1:28" ht="25.5" customHeight="1">
      <c r="A30" s="81"/>
      <c r="B30" s="107"/>
      <c r="C30" s="108"/>
      <c r="D30" s="108"/>
      <c r="E30" s="109"/>
      <c r="F30" s="107"/>
      <c r="G30" s="108"/>
      <c r="H30" s="108"/>
      <c r="I30" s="108"/>
      <c r="J30" s="108"/>
      <c r="K30" s="109"/>
      <c r="L30" s="107"/>
      <c r="M30" s="108"/>
      <c r="N30" s="108"/>
      <c r="O30" s="108"/>
      <c r="P30" s="108"/>
      <c r="Q30" s="108"/>
      <c r="R30" s="109"/>
      <c r="S30" s="107"/>
      <c r="T30" s="108"/>
      <c r="U30" s="108"/>
      <c r="V30" s="109"/>
      <c r="W30" s="82"/>
      <c r="X30" s="2"/>
      <c r="Y30" s="2"/>
      <c r="Z30" s="2"/>
      <c r="AA30" s="2"/>
      <c r="AB30" s="2"/>
    </row>
    <row r="31" spans="1:28" ht="15" customHeight="1">
      <c r="A31" s="139" t="s">
        <v>18</v>
      </c>
      <c r="B31" s="114"/>
      <c r="C31" s="114"/>
      <c r="D31" s="114"/>
      <c r="E31" s="114"/>
      <c r="F31" s="131" t="s">
        <v>19</v>
      </c>
      <c r="G31" s="114"/>
      <c r="H31" s="114"/>
      <c r="I31" s="114"/>
      <c r="J31" s="114"/>
      <c r="K31" s="114"/>
      <c r="L31" s="131" t="s">
        <v>20</v>
      </c>
      <c r="M31" s="114"/>
      <c r="N31" s="114"/>
      <c r="O31" s="114"/>
      <c r="P31" s="114"/>
      <c r="Q31" s="114"/>
      <c r="R31" s="114"/>
      <c r="S31" s="131" t="s">
        <v>21</v>
      </c>
      <c r="T31" s="114"/>
      <c r="U31" s="114"/>
      <c r="V31" s="114"/>
      <c r="W31" s="2"/>
      <c r="X31" s="2"/>
      <c r="Y31" s="2"/>
      <c r="Z31" s="2"/>
      <c r="AA31" s="2"/>
      <c r="AB31" s="2"/>
    </row>
    <row r="32" spans="1:28" ht="24" customHeight="1">
      <c r="A32" s="2"/>
      <c r="B32" s="104" t="s">
        <v>22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6"/>
      <c r="W32" s="2"/>
      <c r="X32" s="2"/>
      <c r="Y32" s="2"/>
      <c r="Z32" s="2"/>
      <c r="AA32" s="2"/>
      <c r="AB32" s="2"/>
    </row>
    <row r="33" spans="1:28" ht="24.75" customHeight="1">
      <c r="A33" s="83"/>
      <c r="B33" s="107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9"/>
      <c r="W33" s="84"/>
      <c r="X33" s="2"/>
      <c r="Y33" s="2"/>
      <c r="Z33" s="2"/>
      <c r="AA33" s="2"/>
      <c r="AB33" s="2"/>
    </row>
    <row r="34" spans="1:28" ht="15.75" hidden="1" customHeight="1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2"/>
      <c r="Y34" s="2"/>
      <c r="Z34" s="2"/>
      <c r="AA34" s="2"/>
      <c r="AB34" s="2"/>
    </row>
    <row r="35" spans="1:28" ht="14.25" hidden="1" customHeight="1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2"/>
      <c r="Y35" s="2"/>
      <c r="Z35" s="2"/>
      <c r="AA35" s="2"/>
      <c r="AB35" s="2"/>
    </row>
    <row r="36" spans="1:28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2.75" hidden="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2.75" hidden="1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2.75" hidden="1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2.75" hidden="1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2.75" hidden="1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2.75" hidden="1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2.75" hidden="1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2.75" hidden="1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2.75" hidden="1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2.75" hidden="1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2.75" hidden="1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2.75" hidden="1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2.75" hidden="1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2.75" hidden="1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2.75" hidden="1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2.75" hidden="1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2.75" hidden="1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2.75" hidden="1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2.75" hidden="1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2.75" hidden="1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2.75" hidden="1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2.75" hidden="1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2.75" hidden="1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2.75" hidden="1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2.75" hidden="1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2.75" hidden="1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2.75" hidden="1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2.75" hidden="1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2.75" hidden="1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2.75" hidden="1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2.75" hidden="1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2.75" hidden="1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2.75" hidden="1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2.75" hidden="1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2.75" hidden="1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2.75" hidden="1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2.75" hidden="1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2.75" hidden="1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2.75" hidden="1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2.75" hidden="1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2.75" hidden="1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2.75" hidden="1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2.75" hidden="1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2.75" hidden="1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2.75" hidden="1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2.75" hidden="1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2.75" hidden="1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2.75" hidden="1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2.75" hidden="1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2.75" hidden="1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2.75" hidden="1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2.75" hidden="1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2.75" hidden="1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2.75" hidden="1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2.75" hidden="1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2.75" hidden="1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2.75" hidden="1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2.75" hidden="1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2.75" hidden="1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2.75" hidden="1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2.75" hidden="1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2.75" hidden="1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2.75" hidden="1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2.75" hidden="1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2.75" hidden="1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2.75" hidden="1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2.75" hidden="1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2.75" hidden="1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2.75" hidden="1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2.75" hidden="1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2.75" hidden="1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2.75" hidden="1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2.75" hidden="1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2.75" hidden="1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2.75" hidden="1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2.75" hidden="1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2.75" hidden="1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2.75" hidden="1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2.75" hidden="1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2.75" hidden="1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2.75" hidden="1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2.75" hidden="1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2.75" hidden="1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2.75" hidden="1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2.75" hidden="1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2.75" hidden="1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2.75" hidden="1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2.75" hidden="1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2.75" hidden="1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2.75" hidden="1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2.75" hidden="1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2.75" hidden="1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2.75" hidden="1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2.75" hidden="1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2.75" hidden="1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2.75" hidden="1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2.75" hidden="1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2.75" hidden="1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2.75" hidden="1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2.75" hidden="1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2.75" hidden="1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2.75" hidden="1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2.75" hidden="1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2.75" hidden="1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2.75" hidden="1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2.75" hidden="1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2.75" hidden="1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2.75" hidden="1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2.75" hidden="1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2.75" hidden="1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2.75" hidden="1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2.75" hidden="1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2.75" hidden="1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2.75" hidden="1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2.75" hidden="1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2.75" hidden="1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2.75" hidden="1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2.75" hidden="1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2.75" hidden="1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2.75" hidden="1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2.75" hidden="1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2.75" hidden="1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2.75" hidden="1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2.75" hidden="1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2.75" hidden="1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2.75" hidden="1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2.75" hidden="1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2.75" hidden="1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2.75" hidden="1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2.75" hidden="1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2.75" hidden="1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2.75" hidden="1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2.75" hidden="1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2.75" hidden="1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2.75" hidden="1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2.75" hidden="1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2.75" hidden="1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2.75" hidden="1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2.75" hidden="1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2.75" hidden="1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2.75" hidden="1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2.75" hidden="1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2.75" hidden="1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2.75" hidden="1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2.75" hidden="1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2.75" hidden="1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2.75" hidden="1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2.75" hidden="1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2.75" hidden="1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2.75" hidden="1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2.75" hidden="1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2.75" hidden="1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2.75" hidden="1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2.75" hidden="1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2.75" hidden="1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2.75" hidden="1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2.75" hidden="1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2.75" hidden="1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2.75" hidden="1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2.75" hidden="1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2.75" hidden="1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2.75" hidden="1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2.75" hidden="1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2.75" hidden="1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2.75" hidden="1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2.75" hidden="1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2.75" hidden="1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2.75" hidden="1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2.75" hidden="1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2.75" hidden="1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2.75" hidden="1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2.75" hidden="1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2.75" hidden="1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2.75" hidden="1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2.75" hidden="1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2.75" hidden="1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2.75" hidden="1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2.75" hidden="1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2.75" hidden="1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2.75" hidden="1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2.75" hidden="1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2.75" hidden="1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2.75" hidden="1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2.75" hidden="1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2.75" hidden="1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2.75" hidden="1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2.75" hidden="1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2.75" hidden="1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2.75" hidden="1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2.75" hidden="1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2.75" hidden="1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2.75" hidden="1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2.75" hidden="1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2.75" hidden="1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2.75" hidden="1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2.75" hidden="1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5.75" customHeight="1"/>
    <row r="234" spans="1:28" ht="15.75" customHeight="1"/>
    <row r="235" spans="1:28" ht="15.75" customHeight="1"/>
    <row r="236" spans="1:28" ht="15.75" customHeight="1"/>
    <row r="237" spans="1:28" ht="15.75" customHeight="1"/>
    <row r="238" spans="1:28" ht="15.75" customHeight="1"/>
    <row r="239" spans="1:28" ht="15.75" customHeight="1"/>
    <row r="240" spans="1:28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6">
    <mergeCell ref="C6:J6"/>
    <mergeCell ref="B2:I2"/>
    <mergeCell ref="O2:V2"/>
    <mergeCell ref="B3:H3"/>
    <mergeCell ref="O3:V3"/>
    <mergeCell ref="C4:E4"/>
    <mergeCell ref="F4:G4"/>
    <mergeCell ref="A31:E31"/>
    <mergeCell ref="F31:K31"/>
    <mergeCell ref="B27:F27"/>
    <mergeCell ref="B8:H8"/>
    <mergeCell ref="P8:V8"/>
    <mergeCell ref="B9:H10"/>
    <mergeCell ref="F12:H12"/>
    <mergeCell ref="B26:F26"/>
    <mergeCell ref="R26:V26"/>
    <mergeCell ref="F22:I22"/>
    <mergeCell ref="G24:I24"/>
    <mergeCell ref="B29:E30"/>
    <mergeCell ref="F29:K30"/>
    <mergeCell ref="B32:V33"/>
    <mergeCell ref="O5:V5"/>
    <mergeCell ref="N6:U6"/>
    <mergeCell ref="X8:AB27"/>
    <mergeCell ref="P9:V10"/>
    <mergeCell ref="P12:R12"/>
    <mergeCell ref="O22:R22"/>
    <mergeCell ref="B23:V23"/>
    <mergeCell ref="R27:V27"/>
    <mergeCell ref="L29:R30"/>
    <mergeCell ref="S29:V30"/>
    <mergeCell ref="L31:R31"/>
    <mergeCell ref="S31:V31"/>
    <mergeCell ref="O24:Q24"/>
    <mergeCell ref="B25:F25"/>
    <mergeCell ref="R25:V25"/>
  </mergeCells>
  <printOptions horizontalCentered="1"/>
  <pageMargins left="0.196850393700787" right="0.196850393700787" top="0" bottom="0" header="0" footer="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baseColWidth="10" defaultColWidth="14.42578125" defaultRowHeight="15" customHeight="1"/>
  <cols>
    <col min="1" max="1" width="22.140625" customWidth="1"/>
    <col min="2" max="2" width="23.42578125" customWidth="1"/>
    <col min="3" max="6" width="11.42578125" customWidth="1"/>
  </cols>
  <sheetData>
    <row r="1" spans="1:2" ht="12.75" customHeight="1">
      <c r="A1" s="25" t="s">
        <v>23</v>
      </c>
      <c r="B1" s="25" t="s">
        <v>0</v>
      </c>
    </row>
    <row r="2" spans="1:2" ht="12.75" customHeight="1">
      <c r="A2" s="25" t="s">
        <v>24</v>
      </c>
      <c r="B2" s="25" t="s">
        <v>25</v>
      </c>
    </row>
    <row r="3" spans="1:2" ht="12.75" customHeight="1">
      <c r="A3" s="25" t="s">
        <v>26</v>
      </c>
      <c r="B3" s="25" t="s">
        <v>27</v>
      </c>
    </row>
    <row r="4" spans="1:2" ht="12.75" customHeight="1">
      <c r="A4" s="25" t="s">
        <v>28</v>
      </c>
      <c r="B4" s="25" t="s">
        <v>29</v>
      </c>
    </row>
    <row r="5" spans="1:2" ht="12.75" customHeight="1">
      <c r="A5" s="25" t="s">
        <v>30</v>
      </c>
      <c r="B5" s="25" t="s">
        <v>31</v>
      </c>
    </row>
    <row r="6" spans="1:2" ht="12.75" customHeight="1">
      <c r="A6" s="25" t="s">
        <v>32</v>
      </c>
      <c r="B6" s="25" t="s">
        <v>33</v>
      </c>
    </row>
    <row r="7" spans="1:2" ht="12.75" customHeight="1">
      <c r="A7" s="25" t="s">
        <v>34</v>
      </c>
      <c r="B7" s="25" t="s">
        <v>35</v>
      </c>
    </row>
    <row r="8" spans="1:2" ht="12.75" customHeight="1">
      <c r="A8" s="25" t="s">
        <v>36</v>
      </c>
      <c r="B8" s="25" t="s">
        <v>37</v>
      </c>
    </row>
    <row r="9" spans="1:2" ht="12.75" customHeight="1">
      <c r="A9" s="25" t="s">
        <v>38</v>
      </c>
      <c r="B9" s="25" t="s">
        <v>39</v>
      </c>
    </row>
    <row r="10" spans="1:2" ht="12.75" customHeight="1">
      <c r="B10" s="25" t="s">
        <v>40</v>
      </c>
    </row>
    <row r="11" spans="1:2" ht="12.75" customHeight="1"/>
    <row r="12" spans="1:2" ht="12.75" customHeight="1"/>
    <row r="13" spans="1:2" ht="12.75" customHeight="1"/>
    <row r="14" spans="1:2" ht="12.75" customHeight="1"/>
    <row r="15" spans="1:2" ht="12.75" customHeight="1"/>
    <row r="16" spans="1:2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1:B10" xr:uid="{00000000-0009-0000-0000-000001000000}"/>
  <pageMargins left="0.7" right="0.7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00"/>
  <sheetViews>
    <sheetView showGridLines="0" workbookViewId="0"/>
  </sheetViews>
  <sheetFormatPr baseColWidth="10" defaultColWidth="14.42578125" defaultRowHeight="15" customHeight="1"/>
  <cols>
    <col min="1" max="1" width="0.5703125" customWidth="1"/>
    <col min="2" max="2" width="37.5703125" customWidth="1"/>
    <col min="3" max="3" width="1" customWidth="1"/>
    <col min="4" max="4" width="3.140625" customWidth="1"/>
    <col min="5" max="6" width="9.42578125" customWidth="1"/>
    <col min="7" max="26" width="10.7109375" customWidth="1"/>
  </cols>
  <sheetData>
    <row r="1" spans="2:6" ht="13.5" customHeight="1">
      <c r="B1" s="85" t="s">
        <v>41</v>
      </c>
      <c r="C1" s="85"/>
      <c r="D1" s="86"/>
      <c r="E1" s="86"/>
      <c r="F1" s="86"/>
    </row>
    <row r="2" spans="2:6" ht="13.5" customHeight="1">
      <c r="B2" s="85" t="s">
        <v>42</v>
      </c>
      <c r="C2" s="85"/>
      <c r="D2" s="86"/>
      <c r="E2" s="86"/>
      <c r="F2" s="86"/>
    </row>
    <row r="3" spans="2:6" ht="13.5" customHeight="1">
      <c r="B3" s="87"/>
      <c r="C3" s="87"/>
      <c r="D3" s="88"/>
      <c r="E3" s="88"/>
      <c r="F3" s="88"/>
    </row>
    <row r="4" spans="2:6" ht="13.5" customHeight="1">
      <c r="B4" s="87" t="s">
        <v>43</v>
      </c>
      <c r="C4" s="87"/>
      <c r="D4" s="88"/>
      <c r="E4" s="88"/>
      <c r="F4" s="88"/>
    </row>
    <row r="5" spans="2:6" ht="13.5" customHeight="1">
      <c r="B5" s="87"/>
      <c r="C5" s="87"/>
      <c r="D5" s="88"/>
      <c r="E5" s="88"/>
      <c r="F5" s="88"/>
    </row>
    <row r="6" spans="2:6" ht="13.5" customHeight="1">
      <c r="B6" s="85" t="s">
        <v>44</v>
      </c>
      <c r="C6" s="85"/>
      <c r="D6" s="86"/>
      <c r="E6" s="86" t="s">
        <v>45</v>
      </c>
      <c r="F6" s="86" t="s">
        <v>46</v>
      </c>
    </row>
    <row r="7" spans="2:6" ht="13.5" customHeight="1">
      <c r="B7" s="87"/>
      <c r="C7" s="87"/>
      <c r="D7" s="88"/>
      <c r="E7" s="88"/>
      <c r="F7" s="88"/>
    </row>
    <row r="8" spans="2:6" ht="13.5" customHeight="1">
      <c r="B8" s="89" t="s">
        <v>47</v>
      </c>
      <c r="C8" s="90"/>
      <c r="D8" s="91"/>
      <c r="E8" s="91">
        <v>6</v>
      </c>
      <c r="F8" s="92"/>
    </row>
    <row r="9" spans="2:6" ht="13.5" customHeight="1">
      <c r="B9" s="93"/>
      <c r="C9" s="87"/>
      <c r="D9" s="88"/>
      <c r="E9" s="94" t="s">
        <v>48</v>
      </c>
      <c r="F9" s="95" t="s">
        <v>49</v>
      </c>
    </row>
    <row r="10" spans="2:6" ht="13.5" customHeight="1">
      <c r="B10" s="93"/>
      <c r="C10" s="87"/>
      <c r="D10" s="88"/>
      <c r="E10" s="94" t="s">
        <v>50</v>
      </c>
      <c r="F10" s="95" t="s">
        <v>51</v>
      </c>
    </row>
    <row r="11" spans="2:6" ht="13.5" customHeight="1">
      <c r="B11" s="93"/>
      <c r="C11" s="87"/>
      <c r="D11" s="88"/>
      <c r="E11" s="88"/>
      <c r="F11" s="95" t="s">
        <v>52</v>
      </c>
    </row>
    <row r="12" spans="2:6" ht="13.5" customHeight="1">
      <c r="B12" s="93"/>
      <c r="C12" s="87"/>
      <c r="D12" s="88"/>
      <c r="E12" s="88"/>
      <c r="F12" s="95" t="s">
        <v>53</v>
      </c>
    </row>
    <row r="13" spans="2:6" ht="13.5" customHeight="1">
      <c r="B13" s="96"/>
      <c r="C13" s="97"/>
      <c r="D13" s="98"/>
      <c r="E13" s="98"/>
      <c r="F13" s="99" t="s">
        <v>54</v>
      </c>
    </row>
    <row r="14" spans="2:6" ht="13.5" customHeight="1">
      <c r="B14" s="87"/>
      <c r="C14" s="87"/>
      <c r="D14" s="88"/>
      <c r="E14" s="88"/>
      <c r="F14" s="88"/>
    </row>
    <row r="15" spans="2:6" ht="13.5" customHeight="1">
      <c r="B15" s="89" t="s">
        <v>55</v>
      </c>
      <c r="C15" s="90"/>
      <c r="D15" s="91"/>
      <c r="E15" s="91">
        <v>6</v>
      </c>
      <c r="F15" s="92"/>
    </row>
    <row r="16" spans="2:6" ht="13.5" customHeight="1">
      <c r="B16" s="93"/>
      <c r="C16" s="87"/>
      <c r="D16" s="88"/>
      <c r="E16" s="94" t="s">
        <v>48</v>
      </c>
      <c r="F16" s="95" t="s">
        <v>49</v>
      </c>
    </row>
    <row r="17" spans="2:6" ht="13.5" customHeight="1">
      <c r="B17" s="93"/>
      <c r="C17" s="87"/>
      <c r="D17" s="88"/>
      <c r="E17" s="94" t="s">
        <v>50</v>
      </c>
      <c r="F17" s="95" t="s">
        <v>51</v>
      </c>
    </row>
    <row r="18" spans="2:6" ht="13.5" customHeight="1">
      <c r="B18" s="93"/>
      <c r="C18" s="87"/>
      <c r="D18" s="88"/>
      <c r="E18" s="88"/>
      <c r="F18" s="95" t="s">
        <v>52</v>
      </c>
    </row>
    <row r="19" spans="2:6" ht="13.5" customHeight="1">
      <c r="B19" s="93"/>
      <c r="C19" s="87"/>
      <c r="D19" s="88"/>
      <c r="E19" s="88"/>
      <c r="F19" s="95" t="s">
        <v>53</v>
      </c>
    </row>
    <row r="20" spans="2:6" ht="13.5" customHeight="1">
      <c r="B20" s="93"/>
      <c r="C20" s="87"/>
      <c r="D20" s="88"/>
      <c r="E20" s="88"/>
      <c r="F20" s="95" t="s">
        <v>54</v>
      </c>
    </row>
    <row r="21" spans="2:6" ht="13.5" customHeight="1">
      <c r="B21" s="96"/>
      <c r="C21" s="97"/>
      <c r="D21" s="98"/>
      <c r="E21" s="98"/>
      <c r="F21" s="99" t="s">
        <v>56</v>
      </c>
    </row>
    <row r="22" spans="2:6" ht="13.5" customHeight="1">
      <c r="B22" s="87"/>
      <c r="C22" s="87"/>
      <c r="D22" s="88"/>
      <c r="E22" s="88"/>
      <c r="F22" s="88"/>
    </row>
    <row r="23" spans="2:6" ht="13.5" customHeight="1">
      <c r="B23" s="87"/>
      <c r="C23" s="87"/>
      <c r="D23" s="88"/>
      <c r="E23" s="88"/>
      <c r="F23" s="88"/>
    </row>
    <row r="24" spans="2:6" ht="13.5" customHeight="1">
      <c r="B24" s="85" t="s">
        <v>57</v>
      </c>
      <c r="C24" s="85"/>
      <c r="D24" s="86"/>
      <c r="E24" s="86"/>
      <c r="F24" s="86"/>
    </row>
    <row r="25" spans="2:6" ht="13.5" customHeight="1">
      <c r="B25" s="87"/>
      <c r="C25" s="87"/>
      <c r="D25" s="88"/>
      <c r="E25" s="88"/>
      <c r="F25" s="88"/>
    </row>
    <row r="26" spans="2:6" ht="13.5" customHeight="1">
      <c r="B26" s="100" t="s">
        <v>58</v>
      </c>
      <c r="C26" s="101"/>
      <c r="D26" s="102"/>
      <c r="E26" s="102">
        <v>94</v>
      </c>
      <c r="F26" s="103" t="s">
        <v>49</v>
      </c>
    </row>
    <row r="27" spans="2:6" ht="13.5" customHeight="1">
      <c r="B27" s="87"/>
      <c r="C27" s="87"/>
      <c r="D27" s="88"/>
      <c r="E27" s="88"/>
      <c r="F27" s="88"/>
    </row>
    <row r="28" spans="2:6" ht="13.5" customHeight="1"/>
    <row r="29" spans="2:6" ht="13.5" customHeight="1"/>
    <row r="30" spans="2:6" ht="13.5" customHeight="1"/>
    <row r="31" spans="2:6" ht="13.5" customHeight="1"/>
    <row r="32" spans="2:6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hyperlinks>
    <hyperlink ref="E9" location="Wettkampfbogen!K13:K15" display="'Wettkampfbogen'!K13:K15" xr:uid="{00000000-0004-0000-0200-000000000000}"/>
    <hyperlink ref="E10" location="Wettkampfbogen!M13:M15" display="'Wettkampfbogen'!M13:M15" xr:uid="{00000000-0004-0000-0200-000001000000}"/>
    <hyperlink ref="E16" location="Wettkampfbogen!K13:K15" display="'Wettkampfbogen'!K13:K15" xr:uid="{00000000-0004-0000-0200-000002000000}"/>
    <hyperlink ref="E17" location="Wettkampfbogen!M13:M15" display="'Wettkampfbogen'!M13:M15" xr:uid="{00000000-0004-0000-0200-000003000000}"/>
  </hyperlinks>
  <pageMargins left="0.7" right="0.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Wettkampfbogen</vt:lpstr>
      <vt:lpstr>Tabelle2</vt:lpstr>
      <vt:lpstr>Tabelle1</vt:lpstr>
      <vt:lpstr>Tabelle2!Dropdownliste</vt:lpstr>
      <vt:lpstr>Tabelle2!Kreisliga1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</dc:creator>
  <cp:lastModifiedBy>Frank Sommer</cp:lastModifiedBy>
  <dcterms:created xsi:type="dcterms:W3CDTF">2022-09-13T05:18:35Z</dcterms:created>
  <dcterms:modified xsi:type="dcterms:W3CDTF">2025-06-06T12:36:01Z</dcterms:modified>
</cp:coreProperties>
</file>